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<sst xmlns="http://schemas.openxmlformats.org/spreadsheetml/2006/main" count="234" uniqueCount="73">
  <si>
    <t>学号</t>
  </si>
  <si>
    <t>姓名</t>
  </si>
  <si>
    <t>平均学分绩点</t>
  </si>
  <si>
    <t>排名</t>
  </si>
  <si>
    <t>专业</t>
  </si>
  <si>
    <t>班级</t>
  </si>
  <si>
    <t>学分加权平均分</t>
  </si>
  <si>
    <t>综评分</t>
  </si>
  <si>
    <t>面试分</t>
  </si>
  <si>
    <t>总分</t>
  </si>
  <si>
    <t>任玥静</t>
  </si>
  <si>
    <t>金融学</t>
  </si>
  <si>
    <t>李爽</t>
  </si>
  <si>
    <t>桑晨颖</t>
  </si>
  <si>
    <t>童广宇</t>
  </si>
  <si>
    <t>高世超</t>
  </si>
  <si>
    <t>金融学(CFA方向)</t>
  </si>
  <si>
    <t>王亚欣</t>
  </si>
  <si>
    <t>高瑜</t>
  </si>
  <si>
    <t>龚倾阳</t>
  </si>
  <si>
    <t>金融学(引进课程)</t>
  </si>
  <si>
    <t>赵雅梦</t>
  </si>
  <si>
    <t>夏静芝</t>
  </si>
  <si>
    <t>李梓娴</t>
  </si>
  <si>
    <t>王滢</t>
  </si>
  <si>
    <t>王艺萱</t>
  </si>
  <si>
    <t>程新如</t>
  </si>
  <si>
    <t>汪家平</t>
  </si>
  <si>
    <t>吴丰华</t>
  </si>
  <si>
    <t>赵娟</t>
  </si>
  <si>
    <t>刘冉</t>
  </si>
  <si>
    <t>王冬悦</t>
  </si>
  <si>
    <t>孙一博</t>
  </si>
  <si>
    <t>孙亿涵</t>
  </si>
  <si>
    <t>李振豪</t>
  </si>
  <si>
    <t>李甜甜</t>
  </si>
  <si>
    <t>崔鑫源</t>
  </si>
  <si>
    <t>任来贺</t>
  </si>
  <si>
    <t>杨雪纯</t>
  </si>
  <si>
    <t>张佳</t>
  </si>
  <si>
    <t>崔舒涵</t>
  </si>
  <si>
    <t>兰冰</t>
  </si>
  <si>
    <t>张瑜</t>
  </si>
  <si>
    <t>李潇涵</t>
  </si>
  <si>
    <t>张玥</t>
  </si>
  <si>
    <t>董慧</t>
  </si>
  <si>
    <t>冯铭珂</t>
  </si>
  <si>
    <t>时千舒</t>
  </si>
  <si>
    <t>1. 金融学专业（35人）</t>
  </si>
  <si>
    <t>2.投资学专业（9人）</t>
  </si>
  <si>
    <t>王高展</t>
  </si>
  <si>
    <t>投资学</t>
  </si>
  <si>
    <t>徐健翔</t>
  </si>
  <si>
    <t>袁博</t>
  </si>
  <si>
    <t>南晓宁</t>
  </si>
  <si>
    <t>王俊豪</t>
  </si>
  <si>
    <t>刘冰洁</t>
  </si>
  <si>
    <t>孙进进</t>
  </si>
  <si>
    <t>古佳丽</t>
  </si>
  <si>
    <t>屈璐阳</t>
  </si>
  <si>
    <t>3.金融工程专业（4人）</t>
  </si>
  <si>
    <t>李喜梅</t>
  </si>
  <si>
    <t>金融工程</t>
  </si>
  <si>
    <t>张晓蕊</t>
  </si>
  <si>
    <t>胡倩倩</t>
  </si>
  <si>
    <t>许游</t>
  </si>
  <si>
    <t xml:space="preserve"> </t>
  </si>
  <si>
    <t>4. 保险学专业（4人）</t>
  </si>
  <si>
    <t>杨淑颖</t>
  </si>
  <si>
    <t>保险学</t>
  </si>
  <si>
    <t>袁伟华</t>
  </si>
  <si>
    <t>王自康</t>
  </si>
  <si>
    <t>黄蕾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</si>
</sst>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0"/>
      <color rgb="FFFFFFFF"/>
      <name val="Arial"/>
      <charset val="134"/>
    </font>
    <font>
      <b/>
      <sz val="10"/>
      <color rgb="FFFFFFFF"/>
      <name val="宋体"/>
      <charset val="134"/>
    </font>
    <font>
      <sz val="11"/>
      <color rgb="FF000000"/>
      <name val="宋体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M13" sqref="M13"/>
    </sheetView>
  </sheetViews>
  <sheetFormatPr defaultColWidth="9" defaultRowHeight="13.5"/>
  <sheetData>
    <row r="1" ht="25.5" customHeight="1" spans="1:11">
      <c r="A1" s="33" t="s">
        <v>0</v>
      </c>
      <c r="B1" s="33"/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5" t="s">
        <v>6</v>
      </c>
      <c r="I1" s="35" t="s">
        <v>7</v>
      </c>
      <c r="J1" s="35" t="s">
        <v>8</v>
      </c>
      <c r="K1" s="35" t="s">
        <v>9</v>
      </c>
    </row>
    <row r="2" ht="15" customHeight="1" spans="1:11">
      <c r="A2" s="36">
        <v>20173401981</v>
      </c>
      <c r="B2" s="37" t="s">
        <v>10</v>
      </c>
      <c r="C2" s="37"/>
      <c r="D2" s="37">
        <v>4.22</v>
      </c>
      <c r="E2" s="37">
        <v>1</v>
      </c>
      <c r="F2" s="37" t="s">
        <v>11</v>
      </c>
      <c r="G2" s="37">
        <v>170512</v>
      </c>
      <c r="H2" s="38">
        <v>92.22</v>
      </c>
      <c r="I2" s="39">
        <v>86.625</v>
      </c>
      <c r="J2" s="39"/>
      <c r="K2" s="39"/>
    </row>
    <row r="3" ht="15" customHeight="1" spans="1:11">
      <c r="A3" s="36">
        <v>20173401919</v>
      </c>
      <c r="B3" s="37" t="s">
        <v>12</v>
      </c>
      <c r="C3" s="37"/>
      <c r="D3" s="37">
        <v>4.02</v>
      </c>
      <c r="E3" s="37">
        <v>2</v>
      </c>
      <c r="F3" s="37" t="s">
        <v>11</v>
      </c>
      <c r="G3" s="37">
        <v>170512</v>
      </c>
      <c r="H3" s="39">
        <v>90.23</v>
      </c>
      <c r="I3" s="39">
        <v>53</v>
      </c>
      <c r="J3" s="39"/>
      <c r="K3" s="39"/>
    </row>
    <row r="4" ht="15" customHeight="1" spans="1:11">
      <c r="A4" s="36">
        <v>20173401293</v>
      </c>
      <c r="B4" s="37" t="s">
        <v>13</v>
      </c>
      <c r="C4" s="37"/>
      <c r="D4" s="37">
        <v>3.98</v>
      </c>
      <c r="E4" s="37">
        <v>3</v>
      </c>
      <c r="F4" s="37" t="s">
        <v>11</v>
      </c>
      <c r="G4" s="37">
        <v>170513</v>
      </c>
      <c r="H4" s="39">
        <v>89.85</v>
      </c>
      <c r="I4" s="39">
        <v>81.5</v>
      </c>
      <c r="J4" s="39"/>
      <c r="K4" s="39"/>
    </row>
    <row r="5" ht="15" customHeight="1" spans="1:11">
      <c r="A5" s="36">
        <v>20173401232</v>
      </c>
      <c r="B5" s="37" t="s">
        <v>14</v>
      </c>
      <c r="C5" s="37"/>
      <c r="D5" s="37">
        <v>3.97</v>
      </c>
      <c r="E5" s="37">
        <v>4</v>
      </c>
      <c r="F5" s="37" t="s">
        <v>11</v>
      </c>
      <c r="G5" s="37">
        <v>170513</v>
      </c>
      <c r="H5" s="39">
        <v>89.73</v>
      </c>
      <c r="I5" s="39">
        <v>69</v>
      </c>
      <c r="J5" s="39"/>
      <c r="K5" s="39"/>
    </row>
    <row r="6" ht="15" customHeight="1" spans="1:11">
      <c r="A6" s="36">
        <v>20173401121</v>
      </c>
      <c r="B6" s="37" t="s">
        <v>15</v>
      </c>
      <c r="C6" s="37"/>
      <c r="D6" s="37">
        <v>3.96</v>
      </c>
      <c r="E6" s="37">
        <v>5</v>
      </c>
      <c r="F6" s="37" t="s">
        <v>16</v>
      </c>
      <c r="G6" s="37">
        <v>170507</v>
      </c>
      <c r="H6" s="39">
        <v>89.56</v>
      </c>
      <c r="I6" s="39">
        <v>25.75</v>
      </c>
      <c r="J6" s="39"/>
      <c r="K6" s="39"/>
    </row>
    <row r="7" ht="15" customHeight="1" spans="1:11">
      <c r="A7" s="36">
        <v>20173400566</v>
      </c>
      <c r="B7" s="37" t="s">
        <v>17</v>
      </c>
      <c r="C7" s="37"/>
      <c r="D7" s="37">
        <v>3.94</v>
      </c>
      <c r="E7" s="37">
        <v>6</v>
      </c>
      <c r="F7" s="37" t="s">
        <v>11</v>
      </c>
      <c r="G7" s="37">
        <v>170513</v>
      </c>
      <c r="H7" s="39">
        <v>89.43</v>
      </c>
      <c r="I7" s="39">
        <v>70</v>
      </c>
      <c r="J7" s="39"/>
      <c r="K7" s="39"/>
    </row>
    <row r="8" ht="15" customHeight="1" spans="1:11">
      <c r="A8" s="36">
        <v>20173401114</v>
      </c>
      <c r="B8" s="37" t="s">
        <v>18</v>
      </c>
      <c r="C8" s="37"/>
      <c r="D8" s="37">
        <v>3.94</v>
      </c>
      <c r="E8" s="37">
        <v>7</v>
      </c>
      <c r="F8" s="37" t="s">
        <v>16</v>
      </c>
      <c r="G8" s="37">
        <v>170507</v>
      </c>
      <c r="H8" s="39">
        <v>89.42</v>
      </c>
      <c r="I8" s="39">
        <v>100</v>
      </c>
      <c r="J8" s="39"/>
      <c r="K8" s="39"/>
    </row>
    <row r="9" ht="15" customHeight="1" spans="1:11">
      <c r="A9" s="36">
        <v>20173405409</v>
      </c>
      <c r="B9" s="37" t="s">
        <v>19</v>
      </c>
      <c r="C9" s="37"/>
      <c r="D9" s="37">
        <v>3.93</v>
      </c>
      <c r="E9" s="37">
        <v>8</v>
      </c>
      <c r="F9" s="37" t="s">
        <v>20</v>
      </c>
      <c r="G9" s="37">
        <v>170511</v>
      </c>
      <c r="H9" s="39">
        <v>89.32</v>
      </c>
      <c r="I9" s="39">
        <v>33.5</v>
      </c>
      <c r="J9" s="39"/>
      <c r="K9" s="39"/>
    </row>
    <row r="10" ht="15" customHeight="1" spans="1:11">
      <c r="A10" s="36">
        <v>20173401104</v>
      </c>
      <c r="B10" s="37" t="s">
        <v>21</v>
      </c>
      <c r="C10" s="37"/>
      <c r="D10" s="37">
        <v>3.92</v>
      </c>
      <c r="E10" s="37">
        <v>10</v>
      </c>
      <c r="F10" s="37" t="s">
        <v>16</v>
      </c>
      <c r="G10" s="37">
        <v>170507</v>
      </c>
      <c r="H10" s="39">
        <v>89.23</v>
      </c>
      <c r="I10" s="39">
        <v>91.125</v>
      </c>
      <c r="J10" s="39"/>
      <c r="K10" s="39"/>
    </row>
    <row r="11" ht="15" customHeight="1" spans="1:11">
      <c r="A11" s="36">
        <v>20173407971</v>
      </c>
      <c r="B11" s="37" t="s">
        <v>22</v>
      </c>
      <c r="C11" s="37"/>
      <c r="D11" s="37">
        <v>3.91</v>
      </c>
      <c r="E11" s="37">
        <v>11</v>
      </c>
      <c r="F11" s="37" t="s">
        <v>11</v>
      </c>
      <c r="G11" s="37">
        <v>170515</v>
      </c>
      <c r="H11" s="39">
        <v>89.07</v>
      </c>
      <c r="I11" s="39">
        <v>80.5</v>
      </c>
      <c r="J11" s="39"/>
      <c r="K11" s="39"/>
    </row>
    <row r="12" ht="15" customHeight="1" spans="1:11">
      <c r="A12" s="36">
        <v>20173401112</v>
      </c>
      <c r="B12" s="37" t="s">
        <v>23</v>
      </c>
      <c r="C12" s="37"/>
      <c r="D12" s="37">
        <v>3.9</v>
      </c>
      <c r="E12" s="37">
        <v>13</v>
      </c>
      <c r="F12" s="37" t="s">
        <v>16</v>
      </c>
      <c r="G12" s="37">
        <v>170507</v>
      </c>
      <c r="H12" s="39">
        <v>88.95</v>
      </c>
      <c r="I12" s="39">
        <v>52.25</v>
      </c>
      <c r="J12" s="39"/>
      <c r="K12" s="39"/>
    </row>
    <row r="13" ht="15" customHeight="1" spans="1:11">
      <c r="A13" s="36">
        <v>20173401261</v>
      </c>
      <c r="B13" s="37" t="s">
        <v>24</v>
      </c>
      <c r="C13" s="37"/>
      <c r="D13" s="37">
        <v>3.88</v>
      </c>
      <c r="E13" s="37">
        <v>14</v>
      </c>
      <c r="F13" s="37" t="s">
        <v>11</v>
      </c>
      <c r="G13" s="37">
        <v>170513</v>
      </c>
      <c r="H13" s="39">
        <v>88.78</v>
      </c>
      <c r="I13" s="39">
        <v>100</v>
      </c>
      <c r="J13" s="39"/>
      <c r="K13" s="39"/>
    </row>
    <row r="14" ht="15" customHeight="1" spans="1:11">
      <c r="A14" s="36">
        <v>20173400391</v>
      </c>
      <c r="B14" s="37" t="s">
        <v>25</v>
      </c>
      <c r="C14" s="37"/>
      <c r="D14" s="37">
        <v>3.88</v>
      </c>
      <c r="E14" s="37">
        <v>16</v>
      </c>
      <c r="F14" s="37" t="s">
        <v>11</v>
      </c>
      <c r="G14" s="37">
        <v>170512</v>
      </c>
      <c r="H14" s="39">
        <v>88.84</v>
      </c>
      <c r="I14" s="39">
        <v>65.25</v>
      </c>
      <c r="J14" s="39"/>
      <c r="K14" s="39"/>
    </row>
    <row r="15" ht="15" customHeight="1" spans="1:11">
      <c r="A15" s="36">
        <v>20173401093</v>
      </c>
      <c r="B15" s="37" t="s">
        <v>26</v>
      </c>
      <c r="C15" s="37"/>
      <c r="D15" s="37">
        <v>3.88</v>
      </c>
      <c r="E15" s="37">
        <v>17</v>
      </c>
      <c r="F15" s="37" t="s">
        <v>16</v>
      </c>
      <c r="G15" s="37">
        <v>170507</v>
      </c>
      <c r="H15" s="39">
        <v>88.8</v>
      </c>
      <c r="I15" s="39">
        <v>16.75</v>
      </c>
      <c r="J15" s="39"/>
      <c r="K15" s="39"/>
    </row>
    <row r="16" ht="15" customHeight="1" spans="1:11">
      <c r="A16" s="36">
        <v>20173401262</v>
      </c>
      <c r="B16" s="37" t="s">
        <v>27</v>
      </c>
      <c r="C16" s="37"/>
      <c r="D16" s="37">
        <v>3.87</v>
      </c>
      <c r="E16" s="37">
        <v>18</v>
      </c>
      <c r="F16" s="37" t="s">
        <v>11</v>
      </c>
      <c r="G16" s="37">
        <v>170514</v>
      </c>
      <c r="H16" s="39">
        <v>88.74</v>
      </c>
      <c r="I16" s="39">
        <v>66.75</v>
      </c>
      <c r="J16" s="39"/>
      <c r="K16" s="39"/>
    </row>
    <row r="17" ht="15" customHeight="1" spans="1:11">
      <c r="A17" s="36">
        <v>20173401158</v>
      </c>
      <c r="B17" s="37" t="s">
        <v>28</v>
      </c>
      <c r="C17" s="37"/>
      <c r="D17" s="37">
        <v>3.85</v>
      </c>
      <c r="E17" s="37">
        <v>21</v>
      </c>
      <c r="F17" s="37" t="s">
        <v>11</v>
      </c>
      <c r="G17" s="37">
        <v>170512</v>
      </c>
      <c r="H17" s="39">
        <v>88.48</v>
      </c>
      <c r="I17" s="39">
        <v>87.875</v>
      </c>
      <c r="J17" s="39"/>
      <c r="K17" s="39"/>
    </row>
    <row r="18" ht="15" customHeight="1" spans="1:11">
      <c r="A18" s="36">
        <v>20173402622</v>
      </c>
      <c r="B18" s="37" t="s">
        <v>29</v>
      </c>
      <c r="C18" s="37"/>
      <c r="D18" s="37">
        <v>3.83</v>
      </c>
      <c r="E18" s="37">
        <v>25</v>
      </c>
      <c r="F18" s="37" t="s">
        <v>11</v>
      </c>
      <c r="G18" s="37">
        <v>170515</v>
      </c>
      <c r="H18" s="39">
        <v>88.27</v>
      </c>
      <c r="I18" s="39">
        <v>84.75</v>
      </c>
      <c r="J18" s="39"/>
      <c r="K18" s="39"/>
    </row>
    <row r="19" ht="15" customHeight="1" spans="1:11">
      <c r="A19" s="36">
        <v>20173406084</v>
      </c>
      <c r="B19" s="37" t="s">
        <v>30</v>
      </c>
      <c r="C19" s="37"/>
      <c r="D19" s="37">
        <v>3.83</v>
      </c>
      <c r="E19" s="37">
        <v>26</v>
      </c>
      <c r="F19" s="37" t="s">
        <v>20</v>
      </c>
      <c r="G19" s="37">
        <v>170511</v>
      </c>
      <c r="H19" s="39">
        <v>88.31</v>
      </c>
      <c r="I19" s="39">
        <v>63.625</v>
      </c>
      <c r="J19" s="39"/>
      <c r="K19" s="39"/>
    </row>
    <row r="20" ht="15" customHeight="1" spans="1:11">
      <c r="A20" s="36">
        <v>20173400903</v>
      </c>
      <c r="B20" s="37" t="s">
        <v>31</v>
      </c>
      <c r="C20" s="37"/>
      <c r="D20" s="37">
        <v>3.82</v>
      </c>
      <c r="E20" s="37">
        <v>27</v>
      </c>
      <c r="F20" s="37" t="s">
        <v>11</v>
      </c>
      <c r="G20" s="37">
        <v>170512</v>
      </c>
      <c r="H20" s="39">
        <v>88.2</v>
      </c>
      <c r="I20" s="39">
        <v>31.375</v>
      </c>
      <c r="J20" s="39"/>
      <c r="K20" s="39"/>
    </row>
    <row r="21" ht="15" customHeight="1" spans="1:11">
      <c r="A21" s="36">
        <v>20173401128</v>
      </c>
      <c r="B21" s="37" t="s">
        <v>32</v>
      </c>
      <c r="C21" s="37"/>
      <c r="D21" s="37">
        <v>3.82</v>
      </c>
      <c r="E21" s="37">
        <v>28</v>
      </c>
      <c r="F21" s="37" t="s">
        <v>16</v>
      </c>
      <c r="G21" s="37">
        <v>170507</v>
      </c>
      <c r="H21" s="39">
        <v>88.16</v>
      </c>
      <c r="I21" s="39">
        <v>100</v>
      </c>
      <c r="J21" s="39"/>
      <c r="K21" s="39"/>
    </row>
    <row r="22" ht="15" customHeight="1" spans="1:11">
      <c r="A22" s="36">
        <v>20173401115</v>
      </c>
      <c r="B22" s="37" t="s">
        <v>33</v>
      </c>
      <c r="C22" s="37"/>
      <c r="D22" s="37">
        <v>3.8</v>
      </c>
      <c r="E22" s="37">
        <v>32</v>
      </c>
      <c r="F22" s="37" t="s">
        <v>16</v>
      </c>
      <c r="G22" s="37">
        <v>170507</v>
      </c>
      <c r="H22" s="39">
        <v>88</v>
      </c>
      <c r="I22" s="39">
        <v>100</v>
      </c>
      <c r="J22" s="39"/>
      <c r="K22" s="39"/>
    </row>
    <row r="23" ht="15" customHeight="1" spans="1:11">
      <c r="A23" s="36">
        <v>20173401149</v>
      </c>
      <c r="B23" s="37" t="s">
        <v>34</v>
      </c>
      <c r="C23" s="37"/>
      <c r="D23" s="37">
        <v>3.78</v>
      </c>
      <c r="E23" s="37">
        <v>35</v>
      </c>
      <c r="F23" s="37" t="s">
        <v>11</v>
      </c>
      <c r="G23" s="37">
        <v>170514</v>
      </c>
      <c r="H23" s="39">
        <v>87.75</v>
      </c>
      <c r="I23" s="39">
        <v>66.75</v>
      </c>
      <c r="J23" s="39"/>
      <c r="K23" s="39"/>
    </row>
    <row r="24" ht="15" customHeight="1" spans="1:11">
      <c r="A24" s="36">
        <v>20173401303</v>
      </c>
      <c r="B24" s="37" t="s">
        <v>35</v>
      </c>
      <c r="C24" s="37"/>
      <c r="D24" s="37">
        <v>3.77</v>
      </c>
      <c r="E24" s="37">
        <v>37</v>
      </c>
      <c r="F24" s="37" t="s">
        <v>11</v>
      </c>
      <c r="G24" s="37">
        <v>170514</v>
      </c>
      <c r="H24" s="39">
        <v>87.71</v>
      </c>
      <c r="I24" s="39">
        <v>100</v>
      </c>
      <c r="J24" s="39"/>
      <c r="K24" s="39"/>
    </row>
    <row r="25" ht="15" customHeight="1" spans="1:11">
      <c r="A25" s="36">
        <v>20173402700</v>
      </c>
      <c r="B25" s="37" t="s">
        <v>36</v>
      </c>
      <c r="C25" s="37"/>
      <c r="D25" s="37">
        <v>3.76</v>
      </c>
      <c r="E25" s="37">
        <v>39</v>
      </c>
      <c r="F25" s="37" t="s">
        <v>11</v>
      </c>
      <c r="G25" s="37">
        <v>170513</v>
      </c>
      <c r="H25" s="39">
        <v>87.58</v>
      </c>
      <c r="I25" s="39">
        <v>62.5</v>
      </c>
      <c r="J25" s="39"/>
      <c r="K25" s="39"/>
    </row>
    <row r="26" ht="15" customHeight="1" spans="1:11">
      <c r="A26" s="36">
        <v>20173401946</v>
      </c>
      <c r="B26" s="37" t="s">
        <v>37</v>
      </c>
      <c r="C26" s="37"/>
      <c r="D26" s="37">
        <v>3.76</v>
      </c>
      <c r="E26" s="37">
        <v>40</v>
      </c>
      <c r="F26" s="37" t="s">
        <v>11</v>
      </c>
      <c r="G26" s="37">
        <v>170514</v>
      </c>
      <c r="H26" s="39">
        <v>87.56</v>
      </c>
      <c r="I26" s="39">
        <v>94.25</v>
      </c>
      <c r="J26" s="39"/>
      <c r="K26" s="39"/>
    </row>
    <row r="27" ht="15" customHeight="1" spans="1:11">
      <c r="A27" s="36">
        <v>20173402562</v>
      </c>
      <c r="B27" s="37" t="s">
        <v>38</v>
      </c>
      <c r="C27" s="37"/>
      <c r="D27" s="37">
        <v>3.76</v>
      </c>
      <c r="E27" s="37">
        <v>41</v>
      </c>
      <c r="F27" s="37" t="s">
        <v>11</v>
      </c>
      <c r="G27" s="37">
        <v>170513</v>
      </c>
      <c r="H27" s="39">
        <v>87.56</v>
      </c>
      <c r="I27" s="39">
        <v>48</v>
      </c>
      <c r="J27" s="39"/>
      <c r="K27" s="39"/>
    </row>
    <row r="28" ht="15" customHeight="1" spans="1:11">
      <c r="A28" s="36">
        <v>20173400630</v>
      </c>
      <c r="B28" s="37" t="s">
        <v>39</v>
      </c>
      <c r="C28" s="37"/>
      <c r="D28" s="37">
        <v>3.74</v>
      </c>
      <c r="E28" s="37">
        <v>44</v>
      </c>
      <c r="F28" s="37" t="s">
        <v>11</v>
      </c>
      <c r="G28" s="37">
        <v>170513</v>
      </c>
      <c r="H28" s="39">
        <v>87.38</v>
      </c>
      <c r="I28" s="39">
        <v>55</v>
      </c>
      <c r="J28" s="39"/>
      <c r="K28" s="39"/>
    </row>
    <row r="29" ht="15" customHeight="1" spans="1:11">
      <c r="A29" s="36">
        <v>20173402255</v>
      </c>
      <c r="B29" s="37" t="s">
        <v>40</v>
      </c>
      <c r="C29" s="37"/>
      <c r="D29" s="37">
        <v>3.73</v>
      </c>
      <c r="E29" s="37">
        <v>46</v>
      </c>
      <c r="F29" s="37" t="s">
        <v>11</v>
      </c>
      <c r="G29" s="37">
        <v>170512</v>
      </c>
      <c r="H29" s="39">
        <v>87.31</v>
      </c>
      <c r="I29" s="39">
        <v>25.75</v>
      </c>
      <c r="J29" s="39"/>
      <c r="K29" s="39"/>
    </row>
    <row r="30" ht="15" customHeight="1" spans="1:11">
      <c r="A30" s="36">
        <v>20173401189</v>
      </c>
      <c r="B30" s="37" t="s">
        <v>41</v>
      </c>
      <c r="C30" s="37"/>
      <c r="D30" s="37">
        <v>3.72</v>
      </c>
      <c r="E30" s="37">
        <v>48</v>
      </c>
      <c r="F30" s="37" t="s">
        <v>11</v>
      </c>
      <c r="G30" s="37">
        <v>170514</v>
      </c>
      <c r="H30" s="39">
        <v>87.17</v>
      </c>
      <c r="I30" s="39">
        <v>95.875</v>
      </c>
      <c r="J30" s="39"/>
      <c r="K30" s="39"/>
    </row>
    <row r="31" ht="15" customHeight="1" spans="1:11">
      <c r="A31" s="36">
        <v>20173401372</v>
      </c>
      <c r="B31" s="37" t="s">
        <v>42</v>
      </c>
      <c r="C31" s="37"/>
      <c r="D31" s="37">
        <v>3.66</v>
      </c>
      <c r="E31" s="37">
        <v>62</v>
      </c>
      <c r="F31" s="37" t="s">
        <v>11</v>
      </c>
      <c r="G31" s="37">
        <v>170515</v>
      </c>
      <c r="H31" s="39">
        <v>86.62</v>
      </c>
      <c r="I31" s="39">
        <v>48.25</v>
      </c>
      <c r="J31" s="39"/>
      <c r="K31" s="39"/>
    </row>
    <row r="32" ht="15" customHeight="1" spans="1:11">
      <c r="A32" s="36">
        <v>20173400490</v>
      </c>
      <c r="B32" s="37" t="s">
        <v>43</v>
      </c>
      <c r="C32" s="37"/>
      <c r="D32" s="37">
        <v>3.65</v>
      </c>
      <c r="E32" s="37">
        <v>67</v>
      </c>
      <c r="F32" s="37" t="s">
        <v>11</v>
      </c>
      <c r="G32" s="37">
        <v>170515</v>
      </c>
      <c r="H32" s="39">
        <v>86.49</v>
      </c>
      <c r="I32" s="39">
        <v>62.5</v>
      </c>
      <c r="J32" s="39"/>
      <c r="K32" s="39"/>
    </row>
    <row r="33" ht="15" customHeight="1" spans="1:11">
      <c r="A33" s="36">
        <v>20173401099</v>
      </c>
      <c r="B33" s="37" t="s">
        <v>44</v>
      </c>
      <c r="C33" s="37"/>
      <c r="D33" s="37">
        <v>3.65</v>
      </c>
      <c r="E33" s="37">
        <v>69</v>
      </c>
      <c r="F33" s="37" t="s">
        <v>16</v>
      </c>
      <c r="G33" s="37">
        <v>170507</v>
      </c>
      <c r="H33" s="39">
        <v>86.53</v>
      </c>
      <c r="I33" s="39">
        <v>43.75</v>
      </c>
      <c r="J33" s="39"/>
      <c r="K33" s="39"/>
    </row>
    <row r="34" ht="15" customHeight="1" spans="1:11">
      <c r="A34" s="36">
        <v>20173400443</v>
      </c>
      <c r="B34" s="37" t="s">
        <v>45</v>
      </c>
      <c r="C34" s="37"/>
      <c r="D34" s="37">
        <v>3.64</v>
      </c>
      <c r="E34" s="37">
        <v>72</v>
      </c>
      <c r="F34" s="37" t="s">
        <v>11</v>
      </c>
      <c r="G34" s="37">
        <v>170515</v>
      </c>
      <c r="H34" s="39">
        <v>86.45</v>
      </c>
      <c r="I34" s="39">
        <v>40.25</v>
      </c>
      <c r="J34" s="39"/>
      <c r="K34" s="39"/>
    </row>
    <row r="35" ht="15" customHeight="1" spans="1:11">
      <c r="A35" s="36">
        <v>20173401445</v>
      </c>
      <c r="B35" s="37" t="s">
        <v>46</v>
      </c>
      <c r="C35" s="37"/>
      <c r="D35" s="37">
        <v>3.62</v>
      </c>
      <c r="E35" s="37">
        <v>81</v>
      </c>
      <c r="F35" s="37" t="s">
        <v>11</v>
      </c>
      <c r="G35" s="37">
        <v>170512</v>
      </c>
      <c r="H35" s="39">
        <v>86.23</v>
      </c>
      <c r="I35" s="39">
        <v>49.25</v>
      </c>
      <c r="J35" s="39"/>
      <c r="K35" s="39"/>
    </row>
    <row r="36" ht="15" customHeight="1" spans="1:11">
      <c r="A36" s="36">
        <v>20173405665</v>
      </c>
      <c r="B36" s="37" t="s">
        <v>47</v>
      </c>
      <c r="C36" s="37"/>
      <c r="D36" s="37">
        <v>3.62</v>
      </c>
      <c r="E36" s="37">
        <v>84</v>
      </c>
      <c r="F36" s="37" t="s">
        <v>20</v>
      </c>
      <c r="G36" s="37">
        <v>170510</v>
      </c>
      <c r="H36" s="39">
        <v>86.21</v>
      </c>
      <c r="I36" s="39">
        <v>34.875</v>
      </c>
      <c r="J36" s="39"/>
      <c r="K36" s="40"/>
    </row>
  </sheetData>
  <mergeCells count="36">
    <mergeCell ref="A1:B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tabSelected="1" workbookViewId="0">
      <selection activeCell="K64" sqref="K64:K68"/>
    </sheetView>
  </sheetViews>
  <sheetFormatPr defaultColWidth="9" defaultRowHeight="13.5"/>
  <cols>
    <col min="1" max="1" width="15.375" style="1" customWidth="1"/>
    <col min="2" max="2" width="10.875" style="2" customWidth="1"/>
    <col min="3" max="3" width="12.375" style="2" customWidth="1"/>
    <col min="4" max="4" width="6.375" style="2" customWidth="1"/>
    <col min="5" max="5" width="14.875" style="2" customWidth="1"/>
    <col min="6" max="6" width="15.625" style="2" customWidth="1"/>
    <col min="7" max="9" width="9" style="2"/>
  </cols>
  <sheetData>
    <row r="1" ht="25.5" customHeight="1" spans="1:11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" customHeight="1" spans="1:1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3</v>
      </c>
    </row>
    <row r="3" ht="15" customHeight="1" spans="1:11">
      <c r="A3" s="6">
        <v>20173401981</v>
      </c>
      <c r="B3" s="6" t="s">
        <v>10</v>
      </c>
      <c r="C3" s="6">
        <v>4.22</v>
      </c>
      <c r="D3" s="6">
        <v>1</v>
      </c>
      <c r="E3" s="6" t="s">
        <v>11</v>
      </c>
      <c r="F3" s="6">
        <v>170512</v>
      </c>
      <c r="G3" s="7">
        <v>92.22</v>
      </c>
      <c r="H3" s="8">
        <v>86.625</v>
      </c>
      <c r="I3" s="22">
        <v>81.835</v>
      </c>
      <c r="J3" s="23">
        <f t="shared" ref="J3:J37" si="0">G3*0.9+H3*0.05+I3*0.05</f>
        <v>91.421</v>
      </c>
      <c r="K3" s="24">
        <v>1</v>
      </c>
    </row>
    <row r="4" ht="15" customHeight="1" spans="1:11">
      <c r="A4" s="6">
        <v>20173401114</v>
      </c>
      <c r="B4" s="6" t="s">
        <v>18</v>
      </c>
      <c r="C4" s="6">
        <v>3.94</v>
      </c>
      <c r="D4" s="6">
        <v>7</v>
      </c>
      <c r="E4" s="6" t="s">
        <v>16</v>
      </c>
      <c r="F4" s="6">
        <v>170507</v>
      </c>
      <c r="G4" s="8">
        <v>89.42</v>
      </c>
      <c r="H4" s="8">
        <v>100</v>
      </c>
      <c r="I4" s="22">
        <v>72</v>
      </c>
      <c r="J4" s="23">
        <f t="shared" si="0"/>
        <v>89.078</v>
      </c>
      <c r="K4" s="24">
        <v>2</v>
      </c>
    </row>
    <row r="5" ht="15" customHeight="1" spans="1:11">
      <c r="A5" s="6">
        <v>20173401293</v>
      </c>
      <c r="B5" s="6" t="s">
        <v>13</v>
      </c>
      <c r="C5" s="6">
        <v>3.98</v>
      </c>
      <c r="D5" s="6">
        <v>3</v>
      </c>
      <c r="E5" s="6" t="s">
        <v>11</v>
      </c>
      <c r="F5" s="6">
        <v>170513</v>
      </c>
      <c r="G5" s="8">
        <v>89.85</v>
      </c>
      <c r="H5" s="8">
        <v>81.5</v>
      </c>
      <c r="I5" s="22">
        <v>77.665</v>
      </c>
      <c r="J5" s="23">
        <f t="shared" si="0"/>
        <v>88.82325</v>
      </c>
      <c r="K5" s="24">
        <v>3</v>
      </c>
    </row>
    <row r="6" ht="15" customHeight="1" spans="1:11">
      <c r="A6" s="6">
        <v>20173401261</v>
      </c>
      <c r="B6" s="6" t="s">
        <v>24</v>
      </c>
      <c r="C6" s="6">
        <v>3.88</v>
      </c>
      <c r="D6" s="6">
        <v>14</v>
      </c>
      <c r="E6" s="6" t="s">
        <v>11</v>
      </c>
      <c r="F6" s="6">
        <v>170513</v>
      </c>
      <c r="G6" s="8">
        <v>88.78</v>
      </c>
      <c r="H6" s="8">
        <v>100</v>
      </c>
      <c r="I6" s="22">
        <v>71.835</v>
      </c>
      <c r="J6" s="23">
        <f t="shared" si="0"/>
        <v>88.49375</v>
      </c>
      <c r="K6" s="24">
        <v>4</v>
      </c>
    </row>
    <row r="7" ht="15" customHeight="1" spans="1:11">
      <c r="A7" s="6">
        <v>20173401128</v>
      </c>
      <c r="B7" s="6" t="s">
        <v>32</v>
      </c>
      <c r="C7" s="6">
        <v>3.82</v>
      </c>
      <c r="D7" s="6">
        <v>28</v>
      </c>
      <c r="E7" s="6" t="s">
        <v>16</v>
      </c>
      <c r="F7" s="6">
        <v>170507</v>
      </c>
      <c r="G7" s="8">
        <v>88.16</v>
      </c>
      <c r="H7" s="8">
        <v>100</v>
      </c>
      <c r="I7" s="22">
        <v>79.835</v>
      </c>
      <c r="J7" s="23">
        <f t="shared" si="0"/>
        <v>88.33575</v>
      </c>
      <c r="K7" s="24">
        <v>5</v>
      </c>
    </row>
    <row r="8" ht="15" customHeight="1" spans="1:11">
      <c r="A8" s="6">
        <v>20173401115</v>
      </c>
      <c r="B8" s="6" t="s">
        <v>33</v>
      </c>
      <c r="C8" s="6">
        <v>3.8</v>
      </c>
      <c r="D8" s="6">
        <v>32</v>
      </c>
      <c r="E8" s="6" t="s">
        <v>16</v>
      </c>
      <c r="F8" s="6">
        <v>170507</v>
      </c>
      <c r="G8" s="8">
        <v>88</v>
      </c>
      <c r="H8" s="8">
        <v>100</v>
      </c>
      <c r="I8" s="22">
        <v>82.335</v>
      </c>
      <c r="J8" s="23">
        <f t="shared" si="0"/>
        <v>88.31675</v>
      </c>
      <c r="K8" s="24">
        <v>6</v>
      </c>
    </row>
    <row r="9" ht="15" customHeight="1" spans="1:11">
      <c r="A9" s="6">
        <v>20173401104</v>
      </c>
      <c r="B9" s="6" t="s">
        <v>21</v>
      </c>
      <c r="C9" s="6">
        <v>3.92</v>
      </c>
      <c r="D9" s="6">
        <v>10</v>
      </c>
      <c r="E9" s="6" t="s">
        <v>16</v>
      </c>
      <c r="F9" s="6">
        <v>170507</v>
      </c>
      <c r="G9" s="8">
        <v>89.23</v>
      </c>
      <c r="H9" s="8">
        <v>91.125</v>
      </c>
      <c r="I9" s="22">
        <v>68.165</v>
      </c>
      <c r="J9" s="23">
        <f t="shared" si="0"/>
        <v>88.2715</v>
      </c>
      <c r="K9" s="24">
        <v>7</v>
      </c>
    </row>
    <row r="10" ht="15" customHeight="1" spans="1:11">
      <c r="A10" s="6">
        <v>20173407971</v>
      </c>
      <c r="B10" s="6" t="s">
        <v>22</v>
      </c>
      <c r="C10" s="6">
        <v>3.91</v>
      </c>
      <c r="D10" s="6">
        <v>11</v>
      </c>
      <c r="E10" s="6" t="s">
        <v>11</v>
      </c>
      <c r="F10" s="6">
        <v>170515</v>
      </c>
      <c r="G10" s="8">
        <v>89.07</v>
      </c>
      <c r="H10" s="8">
        <v>80.5</v>
      </c>
      <c r="I10" s="22">
        <v>77</v>
      </c>
      <c r="J10" s="23">
        <f t="shared" si="0"/>
        <v>88.038</v>
      </c>
      <c r="K10" s="24">
        <v>8</v>
      </c>
    </row>
    <row r="11" ht="15" customHeight="1" spans="1:11">
      <c r="A11" s="6">
        <v>20173401232</v>
      </c>
      <c r="B11" s="6" t="s">
        <v>14</v>
      </c>
      <c r="C11" s="6">
        <v>3.97</v>
      </c>
      <c r="D11" s="6">
        <v>4</v>
      </c>
      <c r="E11" s="6" t="s">
        <v>11</v>
      </c>
      <c r="F11" s="6">
        <v>170513</v>
      </c>
      <c r="G11" s="8">
        <v>89.73</v>
      </c>
      <c r="H11" s="8">
        <v>69</v>
      </c>
      <c r="I11" s="22">
        <v>75.665</v>
      </c>
      <c r="J11" s="23">
        <f t="shared" si="0"/>
        <v>87.99025</v>
      </c>
      <c r="K11" s="24">
        <v>9</v>
      </c>
    </row>
    <row r="12" ht="15" customHeight="1" spans="1:11">
      <c r="A12" s="6">
        <v>20173400566</v>
      </c>
      <c r="B12" s="6" t="s">
        <v>17</v>
      </c>
      <c r="C12" s="6">
        <v>3.94</v>
      </c>
      <c r="D12" s="6">
        <v>6</v>
      </c>
      <c r="E12" s="6" t="s">
        <v>11</v>
      </c>
      <c r="F12" s="6">
        <v>170513</v>
      </c>
      <c r="G12" s="8">
        <v>89.43</v>
      </c>
      <c r="H12" s="8">
        <v>70</v>
      </c>
      <c r="I12" s="22">
        <v>73</v>
      </c>
      <c r="J12" s="23">
        <f t="shared" si="0"/>
        <v>87.637</v>
      </c>
      <c r="K12" s="24">
        <v>10</v>
      </c>
    </row>
    <row r="13" ht="15" customHeight="1" spans="1:11">
      <c r="A13" s="6">
        <v>20173401158</v>
      </c>
      <c r="B13" s="6" t="s">
        <v>28</v>
      </c>
      <c r="C13" s="6">
        <v>3.85</v>
      </c>
      <c r="D13" s="6">
        <v>21</v>
      </c>
      <c r="E13" s="6" t="s">
        <v>11</v>
      </c>
      <c r="F13" s="6">
        <v>170512</v>
      </c>
      <c r="G13" s="8">
        <v>88.48</v>
      </c>
      <c r="H13" s="8">
        <v>87.875</v>
      </c>
      <c r="I13" s="22">
        <v>71.335</v>
      </c>
      <c r="J13" s="23">
        <f t="shared" si="0"/>
        <v>87.5925</v>
      </c>
      <c r="K13" s="24">
        <v>11</v>
      </c>
    </row>
    <row r="14" ht="15" customHeight="1" spans="1:11">
      <c r="A14" s="6">
        <v>20173401303</v>
      </c>
      <c r="B14" s="6" t="s">
        <v>35</v>
      </c>
      <c r="C14" s="6">
        <v>3.77</v>
      </c>
      <c r="D14" s="6">
        <v>37</v>
      </c>
      <c r="E14" s="6" t="s">
        <v>11</v>
      </c>
      <c r="F14" s="6">
        <v>170514</v>
      </c>
      <c r="G14" s="8">
        <v>87.71</v>
      </c>
      <c r="H14" s="8">
        <v>100</v>
      </c>
      <c r="I14" s="22">
        <v>70.665</v>
      </c>
      <c r="J14" s="23">
        <f t="shared" si="0"/>
        <v>87.47225</v>
      </c>
      <c r="K14" s="24">
        <v>12</v>
      </c>
    </row>
    <row r="15" ht="15" customHeight="1" spans="1:11">
      <c r="A15" s="6">
        <v>20173401919</v>
      </c>
      <c r="B15" s="6" t="s">
        <v>12</v>
      </c>
      <c r="C15" s="6">
        <v>4.02</v>
      </c>
      <c r="D15" s="6">
        <v>2</v>
      </c>
      <c r="E15" s="6" t="s">
        <v>11</v>
      </c>
      <c r="F15" s="6">
        <v>170512</v>
      </c>
      <c r="G15" s="8">
        <v>90.23</v>
      </c>
      <c r="H15" s="8">
        <v>53</v>
      </c>
      <c r="I15" s="22">
        <v>70.335</v>
      </c>
      <c r="J15" s="23">
        <f t="shared" si="0"/>
        <v>87.37375</v>
      </c>
      <c r="K15" s="24">
        <v>13</v>
      </c>
    </row>
    <row r="16" ht="15" customHeight="1" spans="1:11">
      <c r="A16" s="6">
        <v>20173401946</v>
      </c>
      <c r="B16" s="6" t="s">
        <v>37</v>
      </c>
      <c r="C16" s="6">
        <v>3.76</v>
      </c>
      <c r="D16" s="6">
        <v>40</v>
      </c>
      <c r="E16" s="6" t="s">
        <v>11</v>
      </c>
      <c r="F16" s="6">
        <v>170514</v>
      </c>
      <c r="G16" s="8">
        <v>87.56</v>
      </c>
      <c r="H16" s="8">
        <v>94.25</v>
      </c>
      <c r="I16" s="22">
        <v>76.835</v>
      </c>
      <c r="J16" s="23">
        <f t="shared" si="0"/>
        <v>87.35825</v>
      </c>
      <c r="K16" s="24">
        <v>14</v>
      </c>
    </row>
    <row r="17" ht="15" customHeight="1" spans="1:11">
      <c r="A17" s="6">
        <v>20173402622</v>
      </c>
      <c r="B17" s="6" t="s">
        <v>29</v>
      </c>
      <c r="C17" s="6">
        <v>3.83</v>
      </c>
      <c r="D17" s="6">
        <v>25</v>
      </c>
      <c r="E17" s="6" t="s">
        <v>11</v>
      </c>
      <c r="F17" s="6">
        <v>170515</v>
      </c>
      <c r="G17" s="8">
        <v>88.27</v>
      </c>
      <c r="H17" s="8">
        <v>84.75</v>
      </c>
      <c r="I17" s="22">
        <v>72.335</v>
      </c>
      <c r="J17" s="23">
        <f t="shared" si="0"/>
        <v>87.29725</v>
      </c>
      <c r="K17" s="24">
        <v>15</v>
      </c>
    </row>
    <row r="18" ht="15" customHeight="1" spans="1:11">
      <c r="A18" s="6">
        <v>20173400391</v>
      </c>
      <c r="B18" s="6" t="s">
        <v>25</v>
      </c>
      <c r="C18" s="6">
        <v>3.88</v>
      </c>
      <c r="D18" s="6">
        <v>16</v>
      </c>
      <c r="E18" s="6" t="s">
        <v>11</v>
      </c>
      <c r="F18" s="6">
        <v>170512</v>
      </c>
      <c r="G18" s="8">
        <v>88.84</v>
      </c>
      <c r="H18" s="8">
        <v>65.25</v>
      </c>
      <c r="I18" s="22">
        <v>74</v>
      </c>
      <c r="J18" s="23">
        <f t="shared" si="0"/>
        <v>86.9185</v>
      </c>
      <c r="K18" s="24">
        <v>16</v>
      </c>
    </row>
    <row r="19" ht="15" customHeight="1" spans="1:11">
      <c r="A19" s="6">
        <v>20173401189</v>
      </c>
      <c r="B19" s="6" t="s">
        <v>41</v>
      </c>
      <c r="C19" s="6">
        <v>3.72</v>
      </c>
      <c r="D19" s="6">
        <v>48</v>
      </c>
      <c r="E19" s="6" t="s">
        <v>11</v>
      </c>
      <c r="F19" s="6">
        <v>170514</v>
      </c>
      <c r="G19" s="8">
        <v>87.17</v>
      </c>
      <c r="H19" s="8">
        <v>95.875</v>
      </c>
      <c r="I19" s="22">
        <v>69.665</v>
      </c>
      <c r="J19" s="23">
        <f t="shared" si="0"/>
        <v>86.73</v>
      </c>
      <c r="K19" s="24">
        <v>17</v>
      </c>
    </row>
    <row r="20" ht="15" customHeight="1" spans="1:11">
      <c r="A20" s="6">
        <v>20173401112</v>
      </c>
      <c r="B20" s="6" t="s">
        <v>23</v>
      </c>
      <c r="C20" s="6">
        <v>3.9</v>
      </c>
      <c r="D20" s="6">
        <v>13</v>
      </c>
      <c r="E20" s="6" t="s">
        <v>16</v>
      </c>
      <c r="F20" s="6">
        <v>170507</v>
      </c>
      <c r="G20" s="8">
        <v>88.95</v>
      </c>
      <c r="H20" s="8">
        <v>52.25</v>
      </c>
      <c r="I20" s="22">
        <v>81.165</v>
      </c>
      <c r="J20" s="23">
        <f t="shared" si="0"/>
        <v>86.72575</v>
      </c>
      <c r="K20" s="24">
        <v>18</v>
      </c>
    </row>
    <row r="21" ht="15" customHeight="1" spans="1:11">
      <c r="A21" s="6">
        <v>20173401262</v>
      </c>
      <c r="B21" s="6" t="s">
        <v>27</v>
      </c>
      <c r="C21" s="6">
        <v>3.87</v>
      </c>
      <c r="D21" s="6">
        <v>18</v>
      </c>
      <c r="E21" s="6" t="s">
        <v>11</v>
      </c>
      <c r="F21" s="6">
        <v>170514</v>
      </c>
      <c r="G21" s="8">
        <v>88.74</v>
      </c>
      <c r="H21" s="8">
        <v>66.75</v>
      </c>
      <c r="I21" s="22">
        <v>66.665</v>
      </c>
      <c r="J21" s="23">
        <f t="shared" si="0"/>
        <v>86.53675</v>
      </c>
      <c r="K21" s="24">
        <v>19</v>
      </c>
    </row>
    <row r="22" ht="15" customHeight="1" spans="1:11">
      <c r="A22" s="6">
        <v>20173405409</v>
      </c>
      <c r="B22" s="6" t="s">
        <v>19</v>
      </c>
      <c r="C22" s="6">
        <v>3.93</v>
      </c>
      <c r="D22" s="6">
        <v>8</v>
      </c>
      <c r="E22" s="6" t="s">
        <v>20</v>
      </c>
      <c r="F22" s="6">
        <v>170511</v>
      </c>
      <c r="G22" s="8">
        <v>89.32</v>
      </c>
      <c r="H22" s="8">
        <v>33.5</v>
      </c>
      <c r="I22" s="22">
        <v>88.835</v>
      </c>
      <c r="J22" s="23">
        <f t="shared" si="0"/>
        <v>86.50475</v>
      </c>
      <c r="K22" s="24">
        <v>20</v>
      </c>
    </row>
    <row r="23" ht="15" customHeight="1" spans="1:11">
      <c r="A23" s="6">
        <v>20173402700</v>
      </c>
      <c r="B23" s="6" t="s">
        <v>36</v>
      </c>
      <c r="C23" s="6">
        <v>3.76</v>
      </c>
      <c r="D23" s="6">
        <v>39</v>
      </c>
      <c r="E23" s="6" t="s">
        <v>11</v>
      </c>
      <c r="F23" s="6">
        <v>170513</v>
      </c>
      <c r="G23" s="8">
        <v>87.58</v>
      </c>
      <c r="H23" s="8">
        <v>62.5</v>
      </c>
      <c r="I23" s="22">
        <v>83.5</v>
      </c>
      <c r="J23" s="23">
        <f t="shared" si="0"/>
        <v>86.122</v>
      </c>
      <c r="K23" s="24">
        <v>21</v>
      </c>
    </row>
    <row r="24" ht="15" customHeight="1" spans="1:11">
      <c r="A24" s="6">
        <v>20173406084</v>
      </c>
      <c r="B24" s="6" t="s">
        <v>30</v>
      </c>
      <c r="C24" s="6">
        <v>3.83</v>
      </c>
      <c r="D24" s="6">
        <v>26</v>
      </c>
      <c r="E24" s="6" t="s">
        <v>20</v>
      </c>
      <c r="F24" s="6">
        <v>170511</v>
      </c>
      <c r="G24" s="8">
        <v>88.31</v>
      </c>
      <c r="H24" s="8">
        <v>63.625</v>
      </c>
      <c r="I24" s="22">
        <v>68.665</v>
      </c>
      <c r="J24" s="23">
        <f t="shared" si="0"/>
        <v>86.0935</v>
      </c>
      <c r="K24" s="24">
        <v>22</v>
      </c>
    </row>
    <row r="25" ht="15" customHeight="1" spans="1:11">
      <c r="A25" s="6">
        <v>20173401149</v>
      </c>
      <c r="B25" s="6" t="s">
        <v>34</v>
      </c>
      <c r="C25" s="6">
        <v>3.78</v>
      </c>
      <c r="D25" s="6">
        <v>35</v>
      </c>
      <c r="E25" s="6" t="s">
        <v>11</v>
      </c>
      <c r="F25" s="6">
        <v>170514</v>
      </c>
      <c r="G25" s="8">
        <v>87.75</v>
      </c>
      <c r="H25" s="8">
        <v>66.75</v>
      </c>
      <c r="I25" s="22">
        <v>75</v>
      </c>
      <c r="J25" s="23">
        <f t="shared" si="0"/>
        <v>86.0625</v>
      </c>
      <c r="K25" s="24">
        <v>23</v>
      </c>
    </row>
    <row r="26" ht="15" customHeight="1" spans="1:11">
      <c r="A26" s="6">
        <v>20173401121</v>
      </c>
      <c r="B26" s="6" t="s">
        <v>15</v>
      </c>
      <c r="C26" s="6">
        <v>3.96</v>
      </c>
      <c r="D26" s="6">
        <v>5</v>
      </c>
      <c r="E26" s="6" t="s">
        <v>16</v>
      </c>
      <c r="F26" s="6">
        <v>170507</v>
      </c>
      <c r="G26" s="8">
        <v>89.56</v>
      </c>
      <c r="H26" s="8">
        <v>25.75</v>
      </c>
      <c r="I26" s="22">
        <v>71</v>
      </c>
      <c r="J26" s="23">
        <f t="shared" si="0"/>
        <v>85.4415</v>
      </c>
      <c r="K26" s="24">
        <v>24</v>
      </c>
    </row>
    <row r="27" ht="15" customHeight="1" spans="1:11">
      <c r="A27" s="6">
        <v>20173400630</v>
      </c>
      <c r="B27" s="6" t="s">
        <v>39</v>
      </c>
      <c r="C27" s="6">
        <v>3.74</v>
      </c>
      <c r="D27" s="6">
        <v>44</v>
      </c>
      <c r="E27" s="6" t="s">
        <v>11</v>
      </c>
      <c r="F27" s="6">
        <v>170513</v>
      </c>
      <c r="G27" s="8">
        <v>87.38</v>
      </c>
      <c r="H27" s="8">
        <v>55</v>
      </c>
      <c r="I27" s="22">
        <v>69.335</v>
      </c>
      <c r="J27" s="23">
        <f t="shared" si="0"/>
        <v>84.85875</v>
      </c>
      <c r="K27" s="24">
        <v>25</v>
      </c>
    </row>
    <row r="28" ht="15" customHeight="1" spans="1:11">
      <c r="A28" s="6">
        <v>20173400903</v>
      </c>
      <c r="B28" s="6" t="s">
        <v>31</v>
      </c>
      <c r="C28" s="6">
        <v>3.82</v>
      </c>
      <c r="D28" s="6">
        <v>27</v>
      </c>
      <c r="E28" s="6" t="s">
        <v>11</v>
      </c>
      <c r="F28" s="6">
        <v>170512</v>
      </c>
      <c r="G28" s="8">
        <v>88.2</v>
      </c>
      <c r="H28" s="8">
        <v>31.375</v>
      </c>
      <c r="I28" s="22">
        <v>75.165</v>
      </c>
      <c r="J28" s="23">
        <f t="shared" si="0"/>
        <v>84.707</v>
      </c>
      <c r="K28" s="24">
        <v>26</v>
      </c>
    </row>
    <row r="29" ht="15" customHeight="1" spans="1:11">
      <c r="A29" s="6">
        <v>20173402562</v>
      </c>
      <c r="B29" s="6" t="s">
        <v>38</v>
      </c>
      <c r="C29" s="6">
        <v>3.76</v>
      </c>
      <c r="D29" s="6">
        <v>41</v>
      </c>
      <c r="E29" s="6" t="s">
        <v>11</v>
      </c>
      <c r="F29" s="6">
        <v>170513</v>
      </c>
      <c r="G29" s="8">
        <v>87.56</v>
      </c>
      <c r="H29" s="8">
        <v>48</v>
      </c>
      <c r="I29" s="22">
        <v>64.665</v>
      </c>
      <c r="J29" s="23">
        <f t="shared" si="0"/>
        <v>84.43725</v>
      </c>
      <c r="K29" s="24">
        <v>27</v>
      </c>
    </row>
    <row r="30" ht="15" customHeight="1" spans="1:11">
      <c r="A30" s="6">
        <v>20173400490</v>
      </c>
      <c r="B30" s="6" t="s">
        <v>43</v>
      </c>
      <c r="C30" s="6">
        <v>3.65</v>
      </c>
      <c r="D30" s="6">
        <v>67</v>
      </c>
      <c r="E30" s="6" t="s">
        <v>11</v>
      </c>
      <c r="F30" s="6">
        <v>170515</v>
      </c>
      <c r="G30" s="8">
        <v>86.49</v>
      </c>
      <c r="H30" s="8">
        <v>62.5</v>
      </c>
      <c r="I30" s="22">
        <v>67.335</v>
      </c>
      <c r="J30" s="23">
        <f t="shared" si="0"/>
        <v>84.33275</v>
      </c>
      <c r="K30" s="24">
        <v>28</v>
      </c>
    </row>
    <row r="31" ht="15" customHeight="1" spans="1:11">
      <c r="A31" s="6">
        <v>20173401093</v>
      </c>
      <c r="B31" s="6" t="s">
        <v>26</v>
      </c>
      <c r="C31" s="6">
        <v>3.88</v>
      </c>
      <c r="D31" s="6">
        <v>17</v>
      </c>
      <c r="E31" s="6" t="s">
        <v>16</v>
      </c>
      <c r="F31" s="6">
        <v>170507</v>
      </c>
      <c r="G31" s="8">
        <v>88.8</v>
      </c>
      <c r="H31" s="8">
        <v>16.75</v>
      </c>
      <c r="I31" s="22">
        <v>70</v>
      </c>
      <c r="J31" s="23">
        <f t="shared" si="0"/>
        <v>84.2575</v>
      </c>
      <c r="K31" s="24">
        <v>29</v>
      </c>
    </row>
    <row r="32" ht="15" customHeight="1" spans="1:11">
      <c r="A32" s="6">
        <v>20173401099</v>
      </c>
      <c r="B32" s="6" t="s">
        <v>44</v>
      </c>
      <c r="C32" s="6">
        <v>3.65</v>
      </c>
      <c r="D32" s="6">
        <v>69</v>
      </c>
      <c r="E32" s="6" t="s">
        <v>16</v>
      </c>
      <c r="F32" s="6">
        <v>170507</v>
      </c>
      <c r="G32" s="8">
        <v>86.53</v>
      </c>
      <c r="H32" s="8">
        <v>43.75</v>
      </c>
      <c r="I32" s="22">
        <v>78.335</v>
      </c>
      <c r="J32" s="23">
        <f t="shared" si="0"/>
        <v>83.98125</v>
      </c>
      <c r="K32" s="24">
        <v>30</v>
      </c>
    </row>
    <row r="33" ht="15" customHeight="1" spans="1:11">
      <c r="A33" s="6">
        <v>20173401372</v>
      </c>
      <c r="B33" s="6" t="s">
        <v>42</v>
      </c>
      <c r="C33" s="6">
        <v>3.66</v>
      </c>
      <c r="D33" s="6">
        <v>62</v>
      </c>
      <c r="E33" s="6" t="s">
        <v>11</v>
      </c>
      <c r="F33" s="6">
        <v>170515</v>
      </c>
      <c r="G33" s="8">
        <v>86.62</v>
      </c>
      <c r="H33" s="8">
        <v>48.25</v>
      </c>
      <c r="I33" s="22">
        <v>66.835</v>
      </c>
      <c r="J33" s="23">
        <f t="shared" si="0"/>
        <v>83.71225</v>
      </c>
      <c r="K33" s="24">
        <v>31</v>
      </c>
    </row>
    <row r="34" ht="15" customHeight="1" spans="1:11">
      <c r="A34" s="6">
        <v>20173402255</v>
      </c>
      <c r="B34" s="6" t="s">
        <v>40</v>
      </c>
      <c r="C34" s="6">
        <v>3.73</v>
      </c>
      <c r="D34" s="6">
        <v>46</v>
      </c>
      <c r="E34" s="6" t="s">
        <v>11</v>
      </c>
      <c r="F34" s="6">
        <v>170512</v>
      </c>
      <c r="G34" s="8">
        <v>87.31</v>
      </c>
      <c r="H34" s="8">
        <v>25.75</v>
      </c>
      <c r="I34" s="22">
        <v>71.165</v>
      </c>
      <c r="J34" s="23">
        <f t="shared" si="0"/>
        <v>83.42475</v>
      </c>
      <c r="K34" s="24">
        <v>32</v>
      </c>
    </row>
    <row r="35" ht="15" customHeight="1" spans="1:11">
      <c r="A35" s="6">
        <v>20173400443</v>
      </c>
      <c r="B35" s="6" t="s">
        <v>45</v>
      </c>
      <c r="C35" s="6">
        <v>3.64</v>
      </c>
      <c r="D35" s="6">
        <v>72</v>
      </c>
      <c r="E35" s="6" t="s">
        <v>11</v>
      </c>
      <c r="F35" s="6">
        <v>170515</v>
      </c>
      <c r="G35" s="8">
        <v>86.45</v>
      </c>
      <c r="H35" s="8">
        <v>40.25</v>
      </c>
      <c r="I35" s="22">
        <v>66</v>
      </c>
      <c r="J35" s="23">
        <f t="shared" si="0"/>
        <v>83.1175</v>
      </c>
      <c r="K35" s="24">
        <v>33</v>
      </c>
    </row>
    <row r="36" ht="15" customHeight="1" spans="1:11">
      <c r="A36" s="6">
        <v>20173405665</v>
      </c>
      <c r="B36" s="6" t="s">
        <v>47</v>
      </c>
      <c r="C36" s="6">
        <v>3.62</v>
      </c>
      <c r="D36" s="6">
        <v>84</v>
      </c>
      <c r="E36" s="6" t="s">
        <v>20</v>
      </c>
      <c r="F36" s="6">
        <v>170510</v>
      </c>
      <c r="G36" s="8">
        <v>86.21</v>
      </c>
      <c r="H36" s="8">
        <v>34.875</v>
      </c>
      <c r="I36" s="22">
        <v>68.835</v>
      </c>
      <c r="J36" s="23">
        <f t="shared" si="0"/>
        <v>82.7745</v>
      </c>
      <c r="K36" s="24">
        <v>34</v>
      </c>
    </row>
    <row r="37" ht="15" customHeight="1" spans="1:11">
      <c r="A37" s="6">
        <v>20173401445</v>
      </c>
      <c r="B37" s="6" t="s">
        <v>46</v>
      </c>
      <c r="C37" s="6">
        <v>3.62</v>
      </c>
      <c r="D37" s="6">
        <v>81</v>
      </c>
      <c r="E37" s="6" t="s">
        <v>11</v>
      </c>
      <c r="F37" s="6">
        <v>170512</v>
      </c>
      <c r="G37" s="8">
        <v>86.23</v>
      </c>
      <c r="H37" s="8">
        <v>49.25</v>
      </c>
      <c r="I37" s="22">
        <v>0</v>
      </c>
      <c r="J37" s="23">
        <f t="shared" si="0"/>
        <v>80.0695</v>
      </c>
      <c r="K37" s="24">
        <v>35</v>
      </c>
    </row>
    <row r="38" ht="15" customHeight="1" spans="1:9">
      <c r="A38" s="9"/>
      <c r="B38" s="10"/>
      <c r="C38" s="10"/>
      <c r="D38" s="10"/>
      <c r="E38" s="10"/>
      <c r="F38" s="10"/>
      <c r="G38" s="10"/>
      <c r="H38" s="10"/>
      <c r="I38" s="10"/>
    </row>
    <row r="39" ht="15" customHeight="1" spans="1:9">
      <c r="A39" s="9"/>
      <c r="B39" s="10"/>
      <c r="C39" s="10"/>
      <c r="D39" s="10"/>
      <c r="E39" s="10"/>
      <c r="F39" s="10"/>
      <c r="G39" s="10"/>
      <c r="H39" s="10"/>
      <c r="I39" s="10"/>
    </row>
    <row r="40" ht="15" customHeight="1" spans="1:9">
      <c r="A40" s="9"/>
      <c r="B40" s="10"/>
      <c r="C40" s="10"/>
      <c r="D40" s="10"/>
      <c r="E40" s="10"/>
      <c r="F40" s="10"/>
      <c r="G40" s="10"/>
      <c r="H40" s="10"/>
      <c r="I40" s="10"/>
    </row>
    <row r="41" ht="15" customHeight="1" spans="1:9">
      <c r="A41" s="9"/>
      <c r="B41" s="10"/>
      <c r="C41" s="10"/>
      <c r="D41" s="10"/>
      <c r="E41" s="10"/>
      <c r="F41" s="10"/>
      <c r="G41" s="10"/>
      <c r="H41" s="10"/>
      <c r="I41" s="10"/>
    </row>
    <row r="42" ht="15.75" customHeight="1" spans="1:11">
      <c r="A42" s="3" t="s">
        <v>49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24" spans="1:11">
      <c r="A43" s="11" t="s">
        <v>0</v>
      </c>
      <c r="B43" s="12" t="s">
        <v>1</v>
      </c>
      <c r="C43" s="12" t="s">
        <v>2</v>
      </c>
      <c r="D43" s="12" t="s">
        <v>3</v>
      </c>
      <c r="E43" s="12" t="s">
        <v>4</v>
      </c>
      <c r="F43" s="12" t="s">
        <v>5</v>
      </c>
      <c r="G43" s="13" t="s">
        <v>6</v>
      </c>
      <c r="H43" s="13" t="s">
        <v>7</v>
      </c>
      <c r="I43" s="25" t="s">
        <v>8</v>
      </c>
      <c r="J43" s="26" t="s">
        <v>9</v>
      </c>
      <c r="K43" s="5" t="s">
        <v>3</v>
      </c>
    </row>
    <row r="44" ht="14.25" spans="1:11">
      <c r="A44" s="14">
        <v>20173402421</v>
      </c>
      <c r="B44" s="15" t="s">
        <v>50</v>
      </c>
      <c r="C44" s="15">
        <v>4.05</v>
      </c>
      <c r="D44" s="16">
        <v>1</v>
      </c>
      <c r="E44" s="15" t="s">
        <v>51</v>
      </c>
      <c r="F44" s="15">
        <v>170516</v>
      </c>
      <c r="G44" s="17">
        <v>90.53</v>
      </c>
      <c r="H44" s="17">
        <v>97.5</v>
      </c>
      <c r="I44" s="27">
        <v>87.5</v>
      </c>
      <c r="J44" s="28">
        <f t="shared" ref="J44:J52" si="1">SUM(G44*0.9+H44*0.05+I44*0.05)</f>
        <v>90.727</v>
      </c>
      <c r="K44" s="24">
        <v>1</v>
      </c>
    </row>
    <row r="45" ht="14.25" spans="1:11">
      <c r="A45" s="14">
        <v>20173401172</v>
      </c>
      <c r="B45" s="15" t="s">
        <v>52</v>
      </c>
      <c r="C45" s="15">
        <v>4.01</v>
      </c>
      <c r="D45" s="16">
        <v>2</v>
      </c>
      <c r="E45" s="15" t="s">
        <v>51</v>
      </c>
      <c r="F45" s="15">
        <v>170517</v>
      </c>
      <c r="G45" s="17">
        <v>90.13</v>
      </c>
      <c r="H45" s="17">
        <v>81.25</v>
      </c>
      <c r="I45" s="27">
        <v>87.15</v>
      </c>
      <c r="J45" s="28">
        <f t="shared" si="1"/>
        <v>89.537</v>
      </c>
      <c r="K45" s="24">
        <v>2</v>
      </c>
    </row>
    <row r="46" ht="14.25" spans="1:11">
      <c r="A46" s="14">
        <v>20173401251</v>
      </c>
      <c r="B46" s="15" t="s">
        <v>53</v>
      </c>
      <c r="C46" s="15">
        <v>3.63</v>
      </c>
      <c r="D46" s="16">
        <v>7</v>
      </c>
      <c r="E46" s="15" t="s">
        <v>51</v>
      </c>
      <c r="F46" s="15">
        <v>170516</v>
      </c>
      <c r="G46" s="17">
        <v>86.32</v>
      </c>
      <c r="H46" s="17">
        <v>97.5</v>
      </c>
      <c r="I46" s="27">
        <v>71.35</v>
      </c>
      <c r="J46" s="28">
        <f t="shared" si="1"/>
        <v>86.1305</v>
      </c>
      <c r="K46" s="24">
        <v>3</v>
      </c>
    </row>
    <row r="47" ht="14.25" spans="1:11">
      <c r="A47" s="14">
        <v>20173401961</v>
      </c>
      <c r="B47" s="15" t="s">
        <v>54</v>
      </c>
      <c r="C47" s="15">
        <v>3.73</v>
      </c>
      <c r="D47" s="16">
        <v>3</v>
      </c>
      <c r="E47" s="15" t="s">
        <v>51</v>
      </c>
      <c r="F47" s="15">
        <v>170516</v>
      </c>
      <c r="G47" s="17">
        <v>87.25</v>
      </c>
      <c r="H47" s="17">
        <v>36.75</v>
      </c>
      <c r="I47" s="27">
        <v>70.835</v>
      </c>
      <c r="J47" s="28">
        <f t="shared" si="1"/>
        <v>83.90425</v>
      </c>
      <c r="K47" s="24">
        <v>4</v>
      </c>
    </row>
    <row r="48" ht="14.25" spans="1:11">
      <c r="A48" s="14">
        <v>20173400811</v>
      </c>
      <c r="B48" s="15" t="s">
        <v>55</v>
      </c>
      <c r="C48" s="15">
        <v>3.56</v>
      </c>
      <c r="D48" s="16">
        <v>12</v>
      </c>
      <c r="E48" s="15" t="s">
        <v>51</v>
      </c>
      <c r="F48" s="15">
        <v>170517</v>
      </c>
      <c r="G48" s="17">
        <v>85.63</v>
      </c>
      <c r="H48" s="17">
        <v>61.625</v>
      </c>
      <c r="I48" s="27">
        <v>58.685</v>
      </c>
      <c r="J48" s="28">
        <f t="shared" si="1"/>
        <v>83.0825</v>
      </c>
      <c r="K48" s="24">
        <v>5</v>
      </c>
    </row>
    <row r="49" ht="14.25" spans="1:11">
      <c r="A49" s="14">
        <v>20173401900</v>
      </c>
      <c r="B49" s="15" t="s">
        <v>56</v>
      </c>
      <c r="C49" s="15">
        <v>3.66</v>
      </c>
      <c r="D49" s="16">
        <v>4</v>
      </c>
      <c r="E49" s="15" t="s">
        <v>51</v>
      </c>
      <c r="F49" s="15">
        <v>170516</v>
      </c>
      <c r="G49" s="17">
        <v>86.62</v>
      </c>
      <c r="H49" s="17">
        <v>21</v>
      </c>
      <c r="I49" s="27">
        <v>32</v>
      </c>
      <c r="J49" s="28">
        <f t="shared" si="1"/>
        <v>80.608</v>
      </c>
      <c r="K49" s="24">
        <v>6</v>
      </c>
    </row>
    <row r="50" ht="14.25" spans="1:11">
      <c r="A50" s="14">
        <v>20173401454</v>
      </c>
      <c r="B50" s="15" t="s">
        <v>57</v>
      </c>
      <c r="C50" s="15">
        <v>3.59</v>
      </c>
      <c r="D50" s="16">
        <v>9</v>
      </c>
      <c r="E50" s="15" t="s">
        <v>51</v>
      </c>
      <c r="F50" s="15">
        <v>170517</v>
      </c>
      <c r="G50" s="17">
        <v>85.85</v>
      </c>
      <c r="H50" s="17">
        <v>54.25</v>
      </c>
      <c r="I50" s="27">
        <v>5</v>
      </c>
      <c r="J50" s="28">
        <f t="shared" si="1"/>
        <v>80.2275</v>
      </c>
      <c r="K50" s="24">
        <v>7</v>
      </c>
    </row>
    <row r="51" ht="14.25" spans="1:11">
      <c r="A51" s="14">
        <v>20173401986</v>
      </c>
      <c r="B51" s="15" t="s">
        <v>58</v>
      </c>
      <c r="C51" s="15">
        <v>3.58</v>
      </c>
      <c r="D51" s="16">
        <v>10</v>
      </c>
      <c r="E51" s="15" t="s">
        <v>51</v>
      </c>
      <c r="F51" s="15">
        <v>170517</v>
      </c>
      <c r="G51" s="17">
        <v>85.76</v>
      </c>
      <c r="H51" s="17">
        <v>41.25</v>
      </c>
      <c r="I51" s="27">
        <v>5</v>
      </c>
      <c r="J51" s="28">
        <f t="shared" si="1"/>
        <v>79.4965</v>
      </c>
      <c r="K51" s="24">
        <v>8</v>
      </c>
    </row>
    <row r="52" ht="14.25" spans="1:11">
      <c r="A52" s="14">
        <v>20173401225</v>
      </c>
      <c r="B52" s="15" t="s">
        <v>59</v>
      </c>
      <c r="C52" s="15">
        <v>3.6</v>
      </c>
      <c r="D52" s="16">
        <v>8</v>
      </c>
      <c r="E52" s="15" t="s">
        <v>51</v>
      </c>
      <c r="F52" s="15">
        <v>170517</v>
      </c>
      <c r="G52" s="17">
        <v>85.97</v>
      </c>
      <c r="H52" s="17">
        <v>28</v>
      </c>
      <c r="I52" s="27">
        <v>5</v>
      </c>
      <c r="J52" s="28">
        <f t="shared" si="1"/>
        <v>79.023</v>
      </c>
      <c r="K52" s="24">
        <v>9</v>
      </c>
    </row>
    <row r="53" ht="15" customHeight="1" spans="1:9">
      <c r="A53" s="9"/>
      <c r="B53" s="10"/>
      <c r="C53" s="10"/>
      <c r="D53" s="10"/>
      <c r="E53" s="10"/>
      <c r="F53" s="10"/>
      <c r="G53" s="10"/>
      <c r="H53" s="10"/>
      <c r="I53" s="10"/>
    </row>
    <row r="54" ht="14.25" customHeight="1" spans="1:11">
      <c r="A54" s="3" t="s">
        <v>60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ht="16.5" customHeight="1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ht="24" spans="1:11">
      <c r="A56" s="11" t="s">
        <v>0</v>
      </c>
      <c r="B56" s="12" t="s">
        <v>1</v>
      </c>
      <c r="C56" s="12" t="s">
        <v>2</v>
      </c>
      <c r="D56" s="12" t="s">
        <v>3</v>
      </c>
      <c r="E56" s="12" t="s">
        <v>4</v>
      </c>
      <c r="F56" s="12" t="s">
        <v>5</v>
      </c>
      <c r="G56" s="13" t="s">
        <v>6</v>
      </c>
      <c r="H56" s="13" t="s">
        <v>7</v>
      </c>
      <c r="I56" s="25" t="s">
        <v>8</v>
      </c>
      <c r="J56" s="26" t="s">
        <v>9</v>
      </c>
      <c r="K56" s="5" t="s">
        <v>3</v>
      </c>
    </row>
    <row r="57" spans="1:11">
      <c r="A57" s="14">
        <v>20173401229</v>
      </c>
      <c r="B57" s="15" t="s">
        <v>61</v>
      </c>
      <c r="C57" s="15">
        <v>4</v>
      </c>
      <c r="D57" s="15">
        <v>1</v>
      </c>
      <c r="E57" s="15" t="s">
        <v>62</v>
      </c>
      <c r="F57" s="15">
        <v>170521</v>
      </c>
      <c r="G57" s="15">
        <v>90.02</v>
      </c>
      <c r="H57" s="15">
        <v>80.75</v>
      </c>
      <c r="I57" s="27">
        <v>68.485</v>
      </c>
      <c r="J57" s="28">
        <f t="shared" ref="J57:J60" si="2">SUM(G57*0.9+H57*0.05+I57*0.05)</f>
        <v>88.47975</v>
      </c>
      <c r="K57" s="24">
        <v>1</v>
      </c>
    </row>
    <row r="58" spans="1:11">
      <c r="A58" s="14">
        <v>20173401268</v>
      </c>
      <c r="B58" s="15" t="s">
        <v>63</v>
      </c>
      <c r="C58" s="15">
        <v>3.86</v>
      </c>
      <c r="D58" s="15">
        <v>6</v>
      </c>
      <c r="E58" s="15" t="s">
        <v>62</v>
      </c>
      <c r="F58" s="15">
        <v>170521</v>
      </c>
      <c r="G58" s="15">
        <v>88.57</v>
      </c>
      <c r="H58" s="15">
        <v>80</v>
      </c>
      <c r="I58" s="27">
        <v>62.515</v>
      </c>
      <c r="J58" s="28">
        <f t="shared" si="2"/>
        <v>86.83875</v>
      </c>
      <c r="K58" s="24">
        <v>2</v>
      </c>
    </row>
    <row r="59" spans="1:11">
      <c r="A59" s="14">
        <v>20173407972</v>
      </c>
      <c r="B59" s="15" t="s">
        <v>64</v>
      </c>
      <c r="C59" s="15">
        <v>3.97</v>
      </c>
      <c r="D59" s="15">
        <v>2</v>
      </c>
      <c r="E59" s="15" t="s">
        <v>62</v>
      </c>
      <c r="F59" s="15">
        <v>170521</v>
      </c>
      <c r="G59" s="15">
        <v>89.68</v>
      </c>
      <c r="H59" s="15">
        <v>54.75</v>
      </c>
      <c r="I59" s="27">
        <v>58.35</v>
      </c>
      <c r="J59" s="28">
        <f t="shared" si="2"/>
        <v>86.367</v>
      </c>
      <c r="K59" s="24">
        <v>3</v>
      </c>
    </row>
    <row r="60" spans="1:11">
      <c r="A60" s="14">
        <v>20173401156</v>
      </c>
      <c r="B60" s="15" t="s">
        <v>65</v>
      </c>
      <c r="C60" s="15">
        <v>3.77</v>
      </c>
      <c r="D60" s="15">
        <v>9</v>
      </c>
      <c r="E60" s="15" t="s">
        <v>62</v>
      </c>
      <c r="F60" s="15">
        <v>170521</v>
      </c>
      <c r="G60" s="15">
        <v>87.72</v>
      </c>
      <c r="H60" s="15">
        <v>60.75</v>
      </c>
      <c r="I60" s="27">
        <v>63.35</v>
      </c>
      <c r="J60" s="28">
        <f t="shared" si="2"/>
        <v>85.153</v>
      </c>
      <c r="K60" s="24">
        <v>4</v>
      </c>
    </row>
    <row r="61" customHeight="1" spans="1:9">
      <c r="A61" s="18"/>
      <c r="B61" s="19"/>
      <c r="C61" s="19"/>
      <c r="D61" s="19"/>
      <c r="E61" s="19"/>
      <c r="F61" s="19"/>
      <c r="G61" s="19"/>
      <c r="H61" s="19"/>
      <c r="I61" s="19"/>
    </row>
    <row r="62" ht="15" spans="1:1">
      <c r="A62" s="20" t="s">
        <v>66</v>
      </c>
    </row>
    <row r="63" ht="15" spans="1:11">
      <c r="A63" s="21" t="s">
        <v>67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ht="24" spans="1:11">
      <c r="A64" s="11" t="s">
        <v>0</v>
      </c>
      <c r="B64" s="12" t="s">
        <v>1</v>
      </c>
      <c r="C64" s="12" t="s">
        <v>2</v>
      </c>
      <c r="D64" s="12" t="s">
        <v>3</v>
      </c>
      <c r="E64" s="12" t="s">
        <v>4</v>
      </c>
      <c r="F64" s="12" t="s">
        <v>5</v>
      </c>
      <c r="G64" s="13" t="s">
        <v>6</v>
      </c>
      <c r="H64" s="13" t="s">
        <v>7</v>
      </c>
      <c r="I64" s="25" t="s">
        <v>8</v>
      </c>
      <c r="J64" s="26" t="s">
        <v>9</v>
      </c>
      <c r="K64" s="5" t="s">
        <v>3</v>
      </c>
    </row>
    <row r="65" spans="1:11">
      <c r="A65" s="29">
        <v>20173401271</v>
      </c>
      <c r="B65" s="15" t="s">
        <v>68</v>
      </c>
      <c r="C65" s="30">
        <v>3.93</v>
      </c>
      <c r="D65" s="30">
        <v>1</v>
      </c>
      <c r="E65" s="30" t="s">
        <v>69</v>
      </c>
      <c r="F65" s="30">
        <v>170520</v>
      </c>
      <c r="G65" s="30">
        <v>89.29</v>
      </c>
      <c r="H65" s="30">
        <v>51.75</v>
      </c>
      <c r="I65" s="27">
        <v>73.85</v>
      </c>
      <c r="J65" s="32">
        <f t="shared" ref="J65:J68" si="3">SUM(G65*0.9+H65*0.05+I65*0.05)</f>
        <v>86.641</v>
      </c>
      <c r="K65" s="24">
        <v>1</v>
      </c>
    </row>
    <row r="66" spans="1:11">
      <c r="A66" s="29">
        <v>20173401163</v>
      </c>
      <c r="B66" s="15" t="s">
        <v>70</v>
      </c>
      <c r="C66" s="30">
        <v>3.64</v>
      </c>
      <c r="D66" s="30">
        <v>3</v>
      </c>
      <c r="E66" s="30" t="s">
        <v>69</v>
      </c>
      <c r="F66" s="30">
        <v>170519</v>
      </c>
      <c r="G66" s="30">
        <v>86.39</v>
      </c>
      <c r="H66" s="30">
        <v>82.75</v>
      </c>
      <c r="I66" s="27">
        <v>57.165</v>
      </c>
      <c r="J66" s="32">
        <f t="shared" si="3"/>
        <v>84.74675</v>
      </c>
      <c r="K66" s="24">
        <v>2</v>
      </c>
    </row>
    <row r="67" spans="1:11">
      <c r="A67" s="29">
        <v>20173402041</v>
      </c>
      <c r="B67" s="15" t="s">
        <v>71</v>
      </c>
      <c r="C67" s="30">
        <v>3.57</v>
      </c>
      <c r="D67" s="30">
        <v>4</v>
      </c>
      <c r="E67" s="30" t="s">
        <v>69</v>
      </c>
      <c r="F67" s="30">
        <v>170519</v>
      </c>
      <c r="G67" s="30">
        <v>85.66</v>
      </c>
      <c r="H67" s="30">
        <v>86.25</v>
      </c>
      <c r="I67" s="27">
        <v>57.35</v>
      </c>
      <c r="J67" s="32">
        <f t="shared" si="3"/>
        <v>84.274</v>
      </c>
      <c r="K67" s="24">
        <v>3</v>
      </c>
    </row>
    <row r="68" spans="1:11">
      <c r="A68" s="29">
        <v>20173401227</v>
      </c>
      <c r="B68" s="15" t="s">
        <v>72</v>
      </c>
      <c r="C68" s="30">
        <v>3.72</v>
      </c>
      <c r="D68" s="30">
        <v>2</v>
      </c>
      <c r="E68" s="30" t="s">
        <v>69</v>
      </c>
      <c r="F68" s="30">
        <v>170520</v>
      </c>
      <c r="G68" s="30">
        <v>87.2</v>
      </c>
      <c r="H68" s="30">
        <v>48.25</v>
      </c>
      <c r="I68" s="27">
        <v>63.985</v>
      </c>
      <c r="J68" s="32">
        <f t="shared" si="3"/>
        <v>84.09175</v>
      </c>
      <c r="K68" s="24">
        <v>4</v>
      </c>
    </row>
    <row r="69" spans="1:1">
      <c r="A69" s="31" t="s">
        <v>66</v>
      </c>
    </row>
  </sheetData>
  <sortState ref="A44:J52">
    <sortCondition ref="J44" descending="1"/>
  </sortState>
  <mergeCells count="4">
    <mergeCell ref="A1:K1"/>
    <mergeCell ref="A42:K42"/>
    <mergeCell ref="A63:K63"/>
    <mergeCell ref="A54:K5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路过</cp:lastModifiedBy>
  <dcterms:created xsi:type="dcterms:W3CDTF">2020-09-07T06:19:00Z</dcterms:created>
  <dcterms:modified xsi:type="dcterms:W3CDTF">2020-09-07T08:13:31Z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